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7ef3940094c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Недельные заказы" sheetId="1" r:id="R1f60512fb5bb463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.0%"/>
  </x:numFmts>
  <x:fonts count="7">
    <x:font>
      <x:sz val="11"/>
      <x:name val="Carlito"/>
    </x:font>
    <x:font>
      <x:sz val="11"/>
      <x:color rgb="FF243247"/>
      <x:name val="Arial"/>
    </x:font>
    <x:font>
      <x:b/>
      <x:sz val="17"/>
      <x:color rgb="FF162C4E"/>
      <x:name val="Arial"/>
    </x:font>
    <x:font>
      <x:i/>
      <x:sz val="11"/>
      <x:color rgb="FF68768A"/>
      <x:name val="Arial"/>
    </x:font>
    <x:font>
      <x:b/>
      <x:sz val="11"/>
      <x:color rgb="FFFFFFFF"/>
      <x:name val="Arial"/>
    </x:font>
    <x:font>
      <x:b/>
      <x:sz val="11"/>
      <x:color rgb="FF243247"/>
      <x:name val="Arial"/>
    </x:font>
    <x:font>
      <x:sz val="11"/>
      <x:color rgb="FF68768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3B64"/>
      </x:patternFill>
    </x:fill>
    <x:fill>
      <x:patternFill patternType="solid">
        <x:fgColor rgb="FFFFF5D8"/>
      </x:patternFill>
    </x:fill>
    <x:fill>
      <x:patternFill patternType="solid">
        <x:fgColor rgb="FFE7EDF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1" fillId="4" borderId="0" xfId="0" applyNumberFormat="1" applyFont="1" applyFill="1" applyBorder="1"/>
    <x:xf numFmtId="200" fontId="1" fillId="4" borderId="0" xfId="0" applyNumberFormat="1" applyFont="1" applyFill="1" applyBorder="1"/>
    <x:xf numFmtId="201" fontId="1" fillId="4" borderId="0" xfId="0" applyNumberFormat="1" applyFont="1" applyFill="1" applyBorder="1"/>
    <x:xf numFmtId="0" fontId="5" fillId="4" borderId="0" xfId="0" applyNumberFormat="1" applyFont="1" applyFill="1" applyBorder="1"/>
    <x:xf numFmtId="200" fontId="5" fillId="4" borderId="0" xfId="0" applyNumberFormat="1" applyFont="1" applyFill="1" applyBorder="1"/>
    <x:xf numFmtId="201" fontId="5" fillId="4" borderId="0" xfId="0" applyNumberFormat="1" applyFont="1" applyFill="1" applyBorder="1"/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4772ca36604c87" /><Relationship Type="http://schemas.openxmlformats.org/officeDocument/2006/relationships/theme" Target="/xl/theme/theme1.xml" Id="R7b47654722fd4cd0" /><Relationship Type="http://schemas.openxmlformats.org/officeDocument/2006/relationships/sharedStrings" Target="/xl/sharedStrings.xml" Id="R01e9bfaaf8024538" /><Relationship Type="http://schemas.openxmlformats.org/officeDocument/2006/relationships/worksheet" Target="/xl/worksheets/sheet1.xml" Id="R1f60512fb5bb463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16" hidden="0" customWidth="1"/>
    <x:col min="3" max="3" width="16" hidden="0" customWidth="1"/>
    <x:col min="4" max="4" width="23" hidden="0" customWidth="1"/>
    <x:col min="5" max="5" width="20" hidden="0" customWidth="1"/>
  </x:cols>
  <x:sheetData>
    <x:row r="1" ht="24" customHeight="1">
      <x:c r="A1" s="1"/>
      <x:c r="B1" s="1"/>
      <x:c r="C1" s="1"/>
      <x:c r="D1" s="1"/>
      <x:c r="E1" s="1"/>
    </x:row>
    <x:row r="2" ht="24" customHeight="1">
      <x:c r="A2" s="2" t="str">
        <x:v>DEMO: заказы за неделю</x:v>
      </x:c>
      <x:c r="B2" s="1"/>
      <x:c r="C2" s="1"/>
      <x:c r="D2" s="1"/>
      <x:c r="E2" s="1"/>
    </x:row>
    <x:row r="3" ht="24" customHeight="1">
      <x:c r="A3" s="3" t="str">
        <x:v>19–25 октября 2026. Все данные вымышлены.</x:v>
      </x:c>
      <x:c r="B3" s="1"/>
      <x:c r="C3" s="1"/>
      <x:c r="D3" s="1"/>
      <x:c r="E3" s="1"/>
    </x:row>
    <x:row r="4" ht="24" customHeight="1">
      <x:c r="A4" s="1"/>
      <x:c r="B4" s="1"/>
      <x:c r="C4" s="1"/>
      <x:c r="D4" s="1"/>
      <x:c r="E4" s="1"/>
    </x:row>
    <x:row r="5" ht="24" customHeight="1">
      <x:c r="A5" s="6" t="str">
        <x:v>День</x:v>
      </x:c>
      <x:c r="B5" s="6" t="str">
        <x:v>План, шт.</x:v>
      </x:c>
      <x:c r="C5" s="6" t="str">
        <x:v>Факт, шт.</x:v>
      </x:c>
      <x:c r="D5" s="6" t="str">
        <x:v>Отклонение, шт.</x:v>
      </x:c>
      <x:c r="E5" s="6" t="str">
        <x:v>Выполнение</x:v>
      </x:c>
    </x:row>
    <x:row r="6" ht="24" customHeight="1">
      <x:c r="A6" s="1" t="str">
        <x:v>Пн, 19.10</x:v>
      </x:c>
      <x:c r="B6" s="8" t="n">
        <x:v>42</x:v>
      </x:c>
      <x:c r="C6" s="8" t="n">
        <x:v>38</x:v>
      </x:c>
      <x:c r="D6" s="9" t="n">
        <x:f>C6-B6</x:f>
        <x:v>-4</x:v>
      </x:c>
      <x:c r="E6" s="10" t="n">
        <x:f>IF(B6=0,"н.д.",C6/B6)</x:f>
        <x:v>0.9047619047619048</x:v>
      </x:c>
    </x:row>
    <x:row r="7" ht="24" customHeight="1">
      <x:c r="A7" s="1" t="str">
        <x:v>Вт, 20.10</x:v>
      </x:c>
      <x:c r="B7" s="8" t="n">
        <x:v>45</x:v>
      </x:c>
      <x:c r="C7" s="8" t="n">
        <x:v>47</x:v>
      </x:c>
      <x:c r="D7" s="9" t="n">
        <x:f>C7-B7</x:f>
        <x:v>2</x:v>
      </x:c>
      <x:c r="E7" s="10" t="n">
        <x:f>IF(B7=0,"н.д.",C7/B7)</x:f>
        <x:v>1.0444444444444445</x:v>
      </x:c>
    </x:row>
    <x:row r="8" ht="24" customHeight="1">
      <x:c r="A8" s="1" t="str">
        <x:v>Ср, 21.10</x:v>
      </x:c>
      <x:c r="B8" s="8" t="n">
        <x:v>44</x:v>
      </x:c>
      <x:c r="C8" s="8" t="n">
        <x:v>46</x:v>
      </x:c>
      <x:c r="D8" s="9" t="n">
        <x:f>C8-B8</x:f>
        <x:v>2</x:v>
      </x:c>
      <x:c r="E8" s="10" t="n">
        <x:f>IF(B8=0,"н.д.",C8/B8)</x:f>
        <x:v>1.0454545454545454</x:v>
      </x:c>
    </x:row>
    <x:row r="9" ht="24" customHeight="1">
      <x:c r="A9" s="1" t="str">
        <x:v>Чт, 22.10</x:v>
      </x:c>
      <x:c r="B9" s="8" t="n">
        <x:v>48</x:v>
      </x:c>
      <x:c r="C9" s="8" t="n">
        <x:v>44</x:v>
      </x:c>
      <x:c r="D9" s="9" t="n">
        <x:f>C9-B9</x:f>
        <x:v>-4</x:v>
      </x:c>
      <x:c r="E9" s="10" t="n">
        <x:f>IF(B9=0,"н.д.",C9/B9)</x:f>
        <x:v>0.9166666666666666</x:v>
      </x:c>
    </x:row>
    <x:row r="10" ht="24" customHeight="1">
      <x:c r="A10" s="1" t="str">
        <x:v>Пт, 23.10</x:v>
      </x:c>
      <x:c r="B10" s="8" t="n">
        <x:v>65</x:v>
      </x:c>
      <x:c r="C10" s="8" t="n">
        <x:v>71</x:v>
      </x:c>
      <x:c r="D10" s="9" t="n">
        <x:f>C10-B10</x:f>
        <x:v>6</x:v>
      </x:c>
      <x:c r="E10" s="10" t="n">
        <x:f>IF(B10=0,"н.д.",C10/B10)</x:f>
        <x:v>1.0923076923076922</x:v>
      </x:c>
    </x:row>
    <x:row r="11" ht="24" customHeight="1">
      <x:c r="A11" s="1" t="str">
        <x:v>Сб, 24.10</x:v>
      </x:c>
      <x:c r="B11" s="8" t="n">
        <x:v>70</x:v>
      </x:c>
      <x:c r="C11" s="8" t="n">
        <x:v>68</x:v>
      </x:c>
      <x:c r="D11" s="9" t="n">
        <x:f>C11-B11</x:f>
        <x:v>-2</x:v>
      </x:c>
      <x:c r="E11" s="10" t="n">
        <x:f>IF(B11=0,"н.д.",C11/B11)</x:f>
        <x:v>0.9714285714285714</x:v>
      </x:c>
    </x:row>
    <x:row r="12" ht="24" customHeight="1">
      <x:c r="A12" s="1" t="str">
        <x:v>Вс, 25.10</x:v>
      </x:c>
      <x:c r="B12" s="8" t="n">
        <x:v>50</x:v>
      </x:c>
      <x:c r="C12" s="8" t="n">
        <x:v>53</x:v>
      </x:c>
      <x:c r="D12" s="9" t="n">
        <x:f>C12-B12</x:f>
        <x:v>3</x:v>
      </x:c>
      <x:c r="E12" s="10" t="n">
        <x:f>IF(B12=0,"н.д.",C12/B12)</x:f>
        <x:v>1.06</x:v>
      </x:c>
    </x:row>
    <x:row r="13" ht="24" customHeight="1">
      <x:c r="A13" s="1"/>
      <x:c r="B13" s="9"/>
      <x:c r="C13" s="9"/>
      <x:c r="D13" s="9"/>
      <x:c r="E13" s="10"/>
    </x:row>
    <x:row r="14" ht="24" customHeight="1">
      <x:c r="A14" s="14" t="str">
        <x:v>Итого</x:v>
      </x:c>
      <x:c r="B14" s="15" t="n">
        <x:f>SUM(B6:B12)</x:f>
        <x:v>364</x:v>
      </x:c>
      <x:c r="C14" s="15" t="n">
        <x:f>SUM(C6:C12)</x:f>
        <x:v>367</x:v>
      </x:c>
      <x:c r="D14" s="15" t="n">
        <x:f>C14-B14</x:f>
        <x:v>3</x:v>
      </x:c>
      <x:c r="E14" s="16" t="n">
        <x:f>IF(B14=0,"н.д.",C14/B14)</x:f>
        <x:v>1.0082417582417582</x:v>
      </x:c>
    </x:row>
    <x:row r="15" ht="24" customHeight="1">
      <x:c r="A15" s="1"/>
      <x:c r="B15" s="1"/>
      <x:c r="C15" s="1"/>
      <x:c r="D15" s="1"/>
      <x:c r="E15" s="1"/>
    </x:row>
    <x:row r="16" ht="24" customHeight="1">
      <x:c r="A16" s="1"/>
      <x:c r="B16" s="1"/>
      <x:c r="C16" s="1"/>
      <x:c r="D16" s="1"/>
      <x:c r="E16" s="1"/>
    </x:row>
    <x:row r="17" ht="24" customHeight="1">
      <x:c r="A17" s="17" t="str">
        <x:v>Измените план или факт: формулы пересчитают итоги.</x:v>
      </x:c>
      <x:c r="B17" s="1"/>
      <x:c r="C17" s="1"/>
      <x:c r="D17" s="1"/>
      <x:c r="E17" s="1"/>
    </x:row>
    <x:row r="18" ht="24" customHeight="1">
      <x:c r="A18" s="17" t="str">
        <x:v>Пример не связан с реальными заказами и не изменяет данные SABSUS.</x:v>
      </x:c>
      <x:c r="B18" s="1"/>
      <x:c r="C18" s="1"/>
      <x:c r="D18" s="1"/>
      <x:c r="E18" s="1"/>
    </x:row>
  </x:sheetData>
  <x:pageMargins left="0.7" right="0.7" top="0.75" bottom="0.75" header="0.3" footer="0.3"/>
</x:worksheet>
</file>